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1" sheetId="1" r:id="rId1"/>
  </sheets>
  <calcPr calcId="152511"/>
</workbook>
</file>

<file path=xl/calcChain.xml><?xml version="1.0" encoding="utf-8"?>
<calcChain xmlns="http://schemas.openxmlformats.org/spreadsheetml/2006/main">
  <c r="E18" i="1" l="1"/>
  <c r="H18" i="1" s="1"/>
  <c r="H17" i="1"/>
  <c r="E17" i="1"/>
  <c r="E16" i="1"/>
  <c r="H16" i="1" s="1"/>
  <c r="H15" i="1"/>
  <c r="E15" i="1"/>
  <c r="E33" i="1"/>
  <c r="E31" i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E5" i="1"/>
  <c r="H5" i="1" s="1"/>
  <c r="H29" i="1" l="1"/>
  <c r="H31" i="1" s="1"/>
  <c r="H33" i="1" s="1"/>
  <c r="E29" i="1"/>
</calcChain>
</file>

<file path=xl/sharedStrings.xml><?xml version="1.0" encoding="utf-8"?>
<sst xmlns="http://schemas.openxmlformats.org/spreadsheetml/2006/main" count="25" uniqueCount="24">
  <si>
    <t>Tekst</t>
  </si>
  <si>
    <t>stk.</t>
  </si>
  <si>
    <t>enh.</t>
  </si>
  <si>
    <t>á kr.</t>
  </si>
  <si>
    <t>i alt</t>
  </si>
  <si>
    <t xml:space="preserve">á kr. </t>
  </si>
  <si>
    <t>Total</t>
  </si>
  <si>
    <t>kr.</t>
  </si>
  <si>
    <t xml:space="preserve">           Arbejdsløn</t>
  </si>
  <si>
    <t>Jord/kloark/anlæg</t>
  </si>
  <si>
    <t>Beton/murer</t>
  </si>
  <si>
    <t>VVS</t>
  </si>
  <si>
    <t>El installation</t>
  </si>
  <si>
    <t>Belysning</t>
  </si>
  <si>
    <t>Tømrer</t>
  </si>
  <si>
    <t>Gulve Virklund</t>
  </si>
  <si>
    <t>m2</t>
  </si>
  <si>
    <t xml:space="preserve">                             </t>
  </si>
  <si>
    <t xml:space="preserve">   Mængde</t>
  </si>
  <si>
    <t>I alt</t>
  </si>
  <si>
    <t>Moms ( 25% )</t>
  </si>
  <si>
    <t>I alt incl. moms</t>
  </si>
  <si>
    <t>Priser ny minnihal/rytmesal</t>
  </si>
  <si>
    <t>Outrup Kultur &amp; Idrætscenter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</si>
</sst>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left" vertical="center" indent="1"/>
    </xf>
    <xf numFmtId="4" fontId="1" fillId="0" borderId="2" xfId="0" applyNumberFormat="1" applyFont="1" applyBorder="1" applyAlignment="1">
      <alignment horizontal="right" vertical="center" indent="1"/>
    </xf>
    <xf numFmtId="4" fontId="1" fillId="0" borderId="3" xfId="0" applyNumberFormat="1" applyFont="1" applyBorder="1" applyAlignment="1">
      <alignment horizontal="right" vertical="center" indent="1"/>
    </xf>
    <xf numFmtId="4" fontId="1" fillId="0" borderId="5" xfId="0" applyNumberFormat="1" applyFont="1" applyBorder="1" applyAlignment="1">
      <alignment horizontal="right" vertical="center" indent="1"/>
    </xf>
    <xf numFmtId="4" fontId="1" fillId="0" borderId="6" xfId="0" applyNumberFormat="1" applyFont="1" applyBorder="1" applyAlignment="1">
      <alignment horizontal="right" vertical="center" indent="1"/>
    </xf>
    <xf numFmtId="4" fontId="1" fillId="0" borderId="8" xfId="0" applyNumberFormat="1" applyFont="1" applyBorder="1" applyAlignment="1">
      <alignment horizontal="right" vertical="center" indent="1"/>
    </xf>
    <xf numFmtId="4" fontId="1" fillId="0" borderId="9" xfId="0" applyNumberFormat="1" applyFont="1" applyBorder="1" applyAlignment="1">
      <alignment horizontal="right" vertical="center" inden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indent="1"/>
    </xf>
    <xf numFmtId="0" fontId="1" fillId="0" borderId="7" xfId="0" applyFont="1" applyBorder="1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indent="1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 indent="1"/>
    </xf>
    <xf numFmtId="0" fontId="1" fillId="0" borderId="17" xfId="0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right" vertical="center" indent="1"/>
    </xf>
    <xf numFmtId="4" fontId="1" fillId="0" borderId="18" xfId="0" applyNumberFormat="1" applyFont="1" applyBorder="1" applyAlignment="1">
      <alignment horizontal="right" vertical="center" indent="1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center" indent="1"/>
    </xf>
    <xf numFmtId="0" fontId="4" fillId="2" borderId="19" xfId="0" applyFont="1" applyFill="1" applyBorder="1" applyAlignment="1">
      <alignment horizontal="left" vertical="center" indent="1"/>
    </xf>
    <xf numFmtId="0" fontId="0" fillId="2" borderId="20" xfId="0" applyFill="1" applyBorder="1"/>
    <xf numFmtId="0" fontId="3" fillId="2" borderId="21" xfId="0" applyFont="1" applyFill="1" applyBorder="1" applyAlignment="1">
      <alignment horizontal="right" vertical="center" indent="1"/>
    </xf>
    <xf numFmtId="0" fontId="0" fillId="2" borderId="22" xfId="0" applyFill="1" applyBorder="1" applyAlignment="1">
      <alignment horizontal="left" vertical="center" indent="1"/>
    </xf>
    <xf numFmtId="0" fontId="0" fillId="2" borderId="23" xfId="0" applyFill="1" applyBorder="1"/>
    <xf numFmtId="0" fontId="3" fillId="2" borderId="24" xfId="0" applyFont="1" applyFill="1" applyBorder="1" applyAlignment="1">
      <alignment horizontal="right" vertical="center" inden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zoomScaleNormal="100" workbookViewId="0">
      <selection activeCell="P18" sqref="P18"/>
    </sheetView>
  </sheetViews>
  <sheetFormatPr defaultRowHeight="15" x14ac:dyDescent="0.25"/>
  <cols>
    <col min="1" max="1" width="25.7109375" customWidth="1"/>
    <col min="2" max="3" width="3.7109375" customWidth="1"/>
    <col min="4" max="5" width="13.7109375" customWidth="1"/>
    <col min="6" max="6" width="8.7109375" customWidth="1"/>
    <col min="7" max="7" width="10.7109375" customWidth="1"/>
    <col min="8" max="8" width="13.7109375" customWidth="1"/>
  </cols>
  <sheetData>
    <row r="1" spans="1:8" ht="35.1" customHeight="1" x14ac:dyDescent="0.25">
      <c r="A1" s="30" t="s">
        <v>23</v>
      </c>
      <c r="B1" s="31"/>
      <c r="C1" s="31"/>
      <c r="D1" s="31"/>
      <c r="E1" s="31"/>
      <c r="F1" s="31"/>
      <c r="G1" s="31"/>
      <c r="H1" s="32"/>
    </row>
    <row r="2" spans="1:8" ht="35.1" customHeight="1" thickBot="1" x14ac:dyDescent="0.3">
      <c r="A2" s="33"/>
      <c r="B2" s="34"/>
      <c r="C2" s="34"/>
      <c r="D2" s="34"/>
      <c r="E2" s="34"/>
      <c r="F2" s="34"/>
      <c r="G2" s="34"/>
      <c r="H2" s="35" t="s">
        <v>22</v>
      </c>
    </row>
    <row r="3" spans="1:8" ht="21.95" customHeight="1" x14ac:dyDescent="0.25">
      <c r="A3" s="13" t="s">
        <v>0</v>
      </c>
      <c r="B3" s="14" t="s">
        <v>17</v>
      </c>
      <c r="C3" s="15"/>
      <c r="D3" s="16" t="s">
        <v>18</v>
      </c>
      <c r="E3" s="17"/>
      <c r="F3" s="18" t="s">
        <v>8</v>
      </c>
      <c r="G3" s="18"/>
      <c r="H3" s="19" t="s">
        <v>6</v>
      </c>
    </row>
    <row r="4" spans="1:8" ht="21.95" customHeight="1" thickBot="1" x14ac:dyDescent="0.3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4</v>
      </c>
      <c r="H4" s="22" t="s">
        <v>7</v>
      </c>
    </row>
    <row r="5" spans="1:8" ht="15.95" customHeight="1" x14ac:dyDescent="0.25">
      <c r="A5" s="1" t="s">
        <v>9</v>
      </c>
      <c r="B5" s="8">
        <v>1</v>
      </c>
      <c r="C5" s="8"/>
      <c r="D5" s="2">
        <v>338350</v>
      </c>
      <c r="E5" s="2">
        <f>D5*B5</f>
        <v>338350</v>
      </c>
      <c r="F5" s="2"/>
      <c r="G5" s="2"/>
      <c r="H5" s="3">
        <f>E5+G5</f>
        <v>338350</v>
      </c>
    </row>
    <row r="6" spans="1:8" ht="15.95" customHeight="1" x14ac:dyDescent="0.25">
      <c r="A6" s="11" t="s">
        <v>10</v>
      </c>
      <c r="B6" s="9">
        <v>1</v>
      </c>
      <c r="C6" s="9"/>
      <c r="D6" s="4">
        <v>679400</v>
      </c>
      <c r="E6" s="4">
        <f>D6*B6</f>
        <v>679400</v>
      </c>
      <c r="F6" s="4"/>
      <c r="G6" s="4"/>
      <c r="H6" s="5">
        <f>E6+G6</f>
        <v>679400</v>
      </c>
    </row>
    <row r="7" spans="1:8" ht="15.95" customHeight="1" x14ac:dyDescent="0.25">
      <c r="A7" s="11" t="s">
        <v>11</v>
      </c>
      <c r="B7" s="9">
        <v>1</v>
      </c>
      <c r="C7" s="9"/>
      <c r="D7" s="4">
        <v>58000</v>
      </c>
      <c r="E7" s="4">
        <f t="shared" ref="E7:E33" si="0">D7*B7</f>
        <v>58000</v>
      </c>
      <c r="F7" s="4"/>
      <c r="G7" s="4"/>
      <c r="H7" s="5">
        <f>E7+G7</f>
        <v>58000</v>
      </c>
    </row>
    <row r="8" spans="1:8" ht="15.95" customHeight="1" x14ac:dyDescent="0.25">
      <c r="A8" s="11" t="s">
        <v>12</v>
      </c>
      <c r="B8" s="9">
        <v>1</v>
      </c>
      <c r="C8" s="9"/>
      <c r="D8" s="4">
        <v>71500</v>
      </c>
      <c r="E8" s="4">
        <f t="shared" si="0"/>
        <v>71500</v>
      </c>
      <c r="F8" s="4"/>
      <c r="G8" s="4"/>
      <c r="H8" s="5">
        <f>E8+G8</f>
        <v>71500</v>
      </c>
    </row>
    <row r="9" spans="1:8" ht="15.95" customHeight="1" x14ac:dyDescent="0.25">
      <c r="A9" s="11" t="s">
        <v>13</v>
      </c>
      <c r="B9" s="9">
        <v>1</v>
      </c>
      <c r="C9" s="9"/>
      <c r="D9" s="4">
        <v>73850</v>
      </c>
      <c r="E9" s="4">
        <f t="shared" si="0"/>
        <v>73850</v>
      </c>
      <c r="F9" s="4"/>
      <c r="G9" s="4"/>
      <c r="H9" s="5">
        <f>E9+G9</f>
        <v>73850</v>
      </c>
    </row>
    <row r="10" spans="1:8" ht="15.95" customHeight="1" x14ac:dyDescent="0.25">
      <c r="A10" s="11"/>
      <c r="B10" s="9"/>
      <c r="C10" s="9"/>
      <c r="D10" s="4"/>
      <c r="E10" s="4">
        <f t="shared" si="0"/>
        <v>0</v>
      </c>
      <c r="F10" s="4"/>
      <c r="G10" s="4"/>
      <c r="H10" s="5">
        <f>E10+G10</f>
        <v>0</v>
      </c>
    </row>
    <row r="11" spans="1:8" ht="15.95" customHeight="1" x14ac:dyDescent="0.25">
      <c r="A11" s="11" t="s">
        <v>14</v>
      </c>
      <c r="B11" s="9">
        <v>1</v>
      </c>
      <c r="C11" s="9"/>
      <c r="D11" s="4">
        <v>1778253</v>
      </c>
      <c r="E11" s="4">
        <f t="shared" si="0"/>
        <v>1778253</v>
      </c>
      <c r="F11" s="4"/>
      <c r="G11" s="4"/>
      <c r="H11" s="5">
        <f>E11+G11</f>
        <v>1778253</v>
      </c>
    </row>
    <row r="12" spans="1:8" ht="15.95" customHeight="1" x14ac:dyDescent="0.25">
      <c r="A12" s="11"/>
      <c r="B12" s="9"/>
      <c r="C12" s="9"/>
      <c r="D12" s="4"/>
      <c r="E12" s="4">
        <f t="shared" si="0"/>
        <v>0</v>
      </c>
      <c r="F12" s="4"/>
      <c r="G12" s="4"/>
      <c r="H12" s="5">
        <f>E12+G12</f>
        <v>0</v>
      </c>
    </row>
    <row r="13" spans="1:8" ht="15.95" customHeight="1" x14ac:dyDescent="0.25">
      <c r="A13" s="11" t="s">
        <v>15</v>
      </c>
      <c r="B13" s="9">
        <v>325</v>
      </c>
      <c r="C13" s="9" t="s">
        <v>16</v>
      </c>
      <c r="D13" s="4">
        <v>650</v>
      </c>
      <c r="E13" s="4">
        <f t="shared" si="0"/>
        <v>211250</v>
      </c>
      <c r="F13" s="4"/>
      <c r="G13" s="4"/>
      <c r="H13" s="5">
        <f>E13+G13</f>
        <v>211250</v>
      </c>
    </row>
    <row r="14" spans="1:8" ht="15.95" customHeight="1" x14ac:dyDescent="0.25">
      <c r="A14" s="11"/>
      <c r="B14" s="9"/>
      <c r="C14" s="9"/>
      <c r="D14" s="4"/>
      <c r="E14" s="4">
        <f t="shared" si="0"/>
        <v>0</v>
      </c>
      <c r="F14" s="4"/>
      <c r="G14" s="4"/>
      <c r="H14" s="5">
        <f>E14+G14</f>
        <v>0</v>
      </c>
    </row>
    <row r="15" spans="1:8" ht="15.95" customHeight="1" x14ac:dyDescent="0.25">
      <c r="A15" s="11"/>
      <c r="B15" s="9"/>
      <c r="C15" s="9"/>
      <c r="D15" s="4"/>
      <c r="E15" s="4">
        <f t="shared" ref="E15:E18" si="1">D15*B15</f>
        <v>0</v>
      </c>
      <c r="F15" s="4"/>
      <c r="G15" s="4"/>
      <c r="H15" s="5">
        <f t="shared" ref="H15:H18" si="2">E15+G15</f>
        <v>0</v>
      </c>
    </row>
    <row r="16" spans="1:8" ht="15.95" customHeight="1" x14ac:dyDescent="0.25">
      <c r="A16" s="11"/>
      <c r="B16" s="9"/>
      <c r="C16" s="9"/>
      <c r="D16" s="4"/>
      <c r="E16" s="4">
        <f t="shared" si="1"/>
        <v>0</v>
      </c>
      <c r="F16" s="4"/>
      <c r="G16" s="4"/>
      <c r="H16" s="5">
        <f t="shared" si="2"/>
        <v>0</v>
      </c>
    </row>
    <row r="17" spans="1:8" ht="15.95" customHeight="1" x14ac:dyDescent="0.25">
      <c r="A17" s="11"/>
      <c r="B17" s="9"/>
      <c r="C17" s="9"/>
      <c r="D17" s="4"/>
      <c r="E17" s="4">
        <f t="shared" si="1"/>
        <v>0</v>
      </c>
      <c r="F17" s="4"/>
      <c r="G17" s="4"/>
      <c r="H17" s="5">
        <f t="shared" si="2"/>
        <v>0</v>
      </c>
    </row>
    <row r="18" spans="1:8" ht="15.95" customHeight="1" x14ac:dyDescent="0.25">
      <c r="A18" s="11"/>
      <c r="B18" s="9"/>
      <c r="C18" s="9"/>
      <c r="D18" s="4"/>
      <c r="E18" s="4">
        <f t="shared" si="1"/>
        <v>0</v>
      </c>
      <c r="F18" s="4"/>
      <c r="G18" s="4"/>
      <c r="H18" s="5">
        <f t="shared" si="2"/>
        <v>0</v>
      </c>
    </row>
    <row r="19" spans="1:8" ht="15.95" customHeight="1" x14ac:dyDescent="0.25">
      <c r="A19" s="11"/>
      <c r="B19" s="9"/>
      <c r="C19" s="9"/>
      <c r="D19" s="4"/>
      <c r="E19" s="4">
        <f t="shared" si="0"/>
        <v>0</v>
      </c>
      <c r="F19" s="4"/>
      <c r="G19" s="4"/>
      <c r="H19" s="5">
        <f>E19+G19</f>
        <v>0</v>
      </c>
    </row>
    <row r="20" spans="1:8" ht="15.95" customHeight="1" x14ac:dyDescent="0.25">
      <c r="A20" s="11"/>
      <c r="B20" s="9"/>
      <c r="C20" s="9"/>
      <c r="D20" s="4"/>
      <c r="E20" s="4">
        <f t="shared" si="0"/>
        <v>0</v>
      </c>
      <c r="F20" s="4"/>
      <c r="G20" s="4"/>
      <c r="H20" s="5">
        <f>E20+G20</f>
        <v>0</v>
      </c>
    </row>
    <row r="21" spans="1:8" ht="15.95" customHeight="1" x14ac:dyDescent="0.25">
      <c r="A21" s="11"/>
      <c r="B21" s="9"/>
      <c r="C21" s="9"/>
      <c r="D21" s="4"/>
      <c r="E21" s="4">
        <f t="shared" si="0"/>
        <v>0</v>
      </c>
      <c r="F21" s="4"/>
      <c r="G21" s="4"/>
      <c r="H21" s="5">
        <f>E21+G21</f>
        <v>0</v>
      </c>
    </row>
    <row r="22" spans="1:8" ht="15.95" customHeight="1" x14ac:dyDescent="0.25">
      <c r="A22" s="11"/>
      <c r="B22" s="9"/>
      <c r="C22" s="9"/>
      <c r="D22" s="4"/>
      <c r="E22" s="4">
        <f t="shared" si="0"/>
        <v>0</v>
      </c>
      <c r="F22" s="4"/>
      <c r="G22" s="4"/>
      <c r="H22" s="5">
        <f>E22+G22</f>
        <v>0</v>
      </c>
    </row>
    <row r="23" spans="1:8" ht="15.95" customHeight="1" x14ac:dyDescent="0.25">
      <c r="A23" s="11"/>
      <c r="B23" s="9"/>
      <c r="C23" s="9"/>
      <c r="D23" s="4"/>
      <c r="E23" s="4">
        <f t="shared" si="0"/>
        <v>0</v>
      </c>
      <c r="F23" s="4"/>
      <c r="G23" s="4"/>
      <c r="H23" s="5">
        <f>E23+G23</f>
        <v>0</v>
      </c>
    </row>
    <row r="24" spans="1:8" ht="15.95" customHeight="1" x14ac:dyDescent="0.25">
      <c r="A24" s="11"/>
      <c r="B24" s="9"/>
      <c r="C24" s="9"/>
      <c r="D24" s="4"/>
      <c r="E24" s="4">
        <f t="shared" si="0"/>
        <v>0</v>
      </c>
      <c r="F24" s="4"/>
      <c r="G24" s="4"/>
      <c r="H24" s="5">
        <f>E24+G24</f>
        <v>0</v>
      </c>
    </row>
    <row r="25" spans="1:8" ht="15.95" customHeight="1" x14ac:dyDescent="0.25">
      <c r="A25" s="11"/>
      <c r="B25" s="9"/>
      <c r="C25" s="9"/>
      <c r="D25" s="4"/>
      <c r="E25" s="4">
        <f t="shared" si="0"/>
        <v>0</v>
      </c>
      <c r="F25" s="4"/>
      <c r="G25" s="4"/>
      <c r="H25" s="5">
        <f>E25+G25</f>
        <v>0</v>
      </c>
    </row>
    <row r="26" spans="1:8" ht="15.95" customHeight="1" x14ac:dyDescent="0.25">
      <c r="A26" s="11"/>
      <c r="B26" s="9"/>
      <c r="C26" s="9"/>
      <c r="D26" s="4"/>
      <c r="E26" s="4">
        <f t="shared" si="0"/>
        <v>0</v>
      </c>
      <c r="F26" s="4"/>
      <c r="G26" s="4"/>
      <c r="H26" s="5">
        <f>E26+G26</f>
        <v>0</v>
      </c>
    </row>
    <row r="27" spans="1:8" ht="15.95" customHeight="1" thickBot="1" x14ac:dyDescent="0.3">
      <c r="A27" s="12"/>
      <c r="B27" s="10"/>
      <c r="C27" s="10"/>
      <c r="D27" s="6"/>
      <c r="E27" s="6">
        <f t="shared" si="0"/>
        <v>0</v>
      </c>
      <c r="F27" s="6"/>
      <c r="G27" s="6"/>
      <c r="H27" s="7">
        <f>E27+G27</f>
        <v>0</v>
      </c>
    </row>
    <row r="28" spans="1:8" ht="5.0999999999999996" customHeight="1" thickBot="1" x14ac:dyDescent="0.3">
      <c r="A28" s="27"/>
      <c r="B28" s="28"/>
      <c r="C28" s="28"/>
      <c r="D28" s="29"/>
      <c r="E28" s="29"/>
      <c r="F28" s="29"/>
      <c r="G28" s="29"/>
      <c r="H28" s="29"/>
    </row>
    <row r="29" spans="1:8" ht="15.95" customHeight="1" thickBot="1" x14ac:dyDescent="0.3">
      <c r="A29" s="23" t="s">
        <v>19</v>
      </c>
      <c r="B29" s="24"/>
      <c r="C29" s="24"/>
      <c r="D29" s="25"/>
      <c r="E29" s="25">
        <f>SUM(E5:E27)</f>
        <v>3210603</v>
      </c>
      <c r="F29" s="25"/>
      <c r="G29" s="25"/>
      <c r="H29" s="26">
        <f>SUM(H5:H27)</f>
        <v>3210603</v>
      </c>
    </row>
    <row r="30" spans="1:8" ht="5.0999999999999996" customHeight="1" thickBot="1" x14ac:dyDescent="0.3">
      <c r="A30" s="27"/>
      <c r="B30" s="28"/>
      <c r="C30" s="28"/>
      <c r="D30" s="29"/>
      <c r="E30" s="29"/>
      <c r="F30" s="29"/>
      <c r="G30" s="29"/>
      <c r="H30" s="29"/>
    </row>
    <row r="31" spans="1:8" ht="15.95" customHeight="1" thickBot="1" x14ac:dyDescent="0.3">
      <c r="A31" s="23" t="s">
        <v>20</v>
      </c>
      <c r="B31" s="24"/>
      <c r="C31" s="24"/>
      <c r="D31" s="25"/>
      <c r="E31" s="25">
        <f t="shared" si="0"/>
        <v>0</v>
      </c>
      <c r="F31" s="25"/>
      <c r="G31" s="25"/>
      <c r="H31" s="26">
        <f>H29*25/100</f>
        <v>802650.75</v>
      </c>
    </row>
    <row r="32" spans="1:8" ht="5.0999999999999996" customHeight="1" thickBot="1" x14ac:dyDescent="0.3">
      <c r="A32" s="27"/>
      <c r="B32" s="28"/>
      <c r="C32" s="28"/>
      <c r="D32" s="29"/>
      <c r="E32" s="29"/>
      <c r="F32" s="29"/>
      <c r="G32" s="29"/>
      <c r="H32" s="29"/>
    </row>
    <row r="33" spans="1:8" ht="15.95" customHeight="1" thickBot="1" x14ac:dyDescent="0.3">
      <c r="A33" s="23" t="s">
        <v>21</v>
      </c>
      <c r="B33" s="24"/>
      <c r="C33" s="24"/>
      <c r="D33" s="25"/>
      <c r="E33" s="25">
        <f t="shared" si="0"/>
        <v>0</v>
      </c>
      <c r="F33" s="25"/>
      <c r="G33" s="25"/>
      <c r="H33" s="26">
        <f>SUM(H31+H29)</f>
        <v>4013253.75</v>
      </c>
    </row>
  </sheetData>
  <printOptions horizontalCentered="1"/>
  <pageMargins left="0.39370078740157483" right="0.39370078740157483" top="0.98425196850393704" bottom="0.3937007874015748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3</SortOrder>
    <MeetingStartDate xmlns="d08b57ff-b9b7-4581-975d-98f87b579a51">2015-10-06T16:00:00+00:00</MeetingStartDate>
    <EnclosureFileNumber xmlns="d08b57ff-b9b7-4581-975d-98f87b579a51">117159/15</EnclosureFileNumber>
    <AgendaId xmlns="d08b57ff-b9b7-4581-975d-98f87b579a51">4367</AgendaId>
    <AccessLevel xmlns="d08b57ff-b9b7-4581-975d-98f87b579a51">1</AccessLevel>
    <EnclosureType xmlns="d08b57ff-b9b7-4581-975d-98f87b579a51">Enclosure</EnclosureType>
    <CommitteeName xmlns="d08b57ff-b9b7-4581-975d-98f87b579a51">Byrådet</CommitteeName>
    <FusionId xmlns="d08b57ff-b9b7-4581-975d-98f87b579a51">1950313</FusionId>
    <AgendaAccessLevelName xmlns="d08b57ff-b9b7-4581-975d-98f87b579a51">Åben</AgendaAccessLevelName>
    <UNC xmlns="d08b57ff-b9b7-4581-975d-98f87b579a51">1756883</UNC>
    <MeetingTitle xmlns="d08b57ff-b9b7-4581-975d-98f87b579a51">06-10-2015</MeetingTitle>
    <MeetingDateAndTime xmlns="d08b57ff-b9b7-4581-975d-98f87b579a51">06-10-2015 fra 18:00 - 21:20</MeetingDateAndTime>
    <MeetingEndDate xmlns="d08b57ff-b9b7-4581-975d-98f87b579a51">2015-10-06T19:20:00+00:00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2D952403-ACFF-4980-AF5E-71D68799421B}"/>
</file>

<file path=customXml/itemProps2.xml><?xml version="1.0" encoding="utf-8"?>
<ds:datastoreItem xmlns:ds="http://schemas.openxmlformats.org/officeDocument/2006/customXml" ds:itemID="{643AE900-BE7A-4423-8958-1EB3EDD206E5}"/>
</file>

<file path=customXml/itemProps3.xml><?xml version="1.0" encoding="utf-8"?>
<ds:datastoreItem xmlns:ds="http://schemas.openxmlformats.org/officeDocument/2006/customXml" ds:itemID="{A90DF605-161E-44A9-8F00-6E6FC282B9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BYR-06-10-2015 - Bilag 489.03 Priser</dc:title>
  <dc:creator/>
  <cp:lastModifiedBy/>
  <dcterms:created xsi:type="dcterms:W3CDTF">2006-09-16T00:00:00Z</dcterms:created>
  <dcterms:modified xsi:type="dcterms:W3CDTF">2015-08-31T09:23:59Z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